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hrynyoung/Library/Mobile Documents/com~apple~CloudDocs/0. The Sailing Nomads/Blog Posts/"/>
    </mc:Choice>
  </mc:AlternateContent>
  <xr:revisionPtr revIDLastSave="0" documentId="13_ncr:1_{5C6E8917-6A49-794C-B618-C5DB0977432D}" xr6:coauthVersionLast="36" xr6:coauthVersionMax="36" xr10:uidLastSave="{00000000-0000-0000-0000-000000000000}"/>
  <bookViews>
    <workbookView xWindow="0" yWindow="0" windowWidth="28800" windowHeight="18000" xr2:uid="{062E0B58-7575-904C-9F25-DA723E96C77C}"/>
  </bookViews>
  <sheets>
    <sheet name="Checklist Scorecard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1" l="1"/>
  <c r="E52" i="1"/>
  <c r="G113" i="1"/>
  <c r="G52" i="1"/>
  <c r="I52" i="1"/>
  <c r="I113" i="1"/>
  <c r="G88" i="1"/>
  <c r="I88" i="1"/>
  <c r="E119" i="1"/>
  <c r="E88" i="1"/>
  <c r="E121" i="1" l="1"/>
</calcChain>
</file>

<file path=xl/sharedStrings.xml><?xml version="1.0" encoding="utf-8"?>
<sst xmlns="http://schemas.openxmlformats.org/spreadsheetml/2006/main" count="221" uniqueCount="189">
  <si>
    <t>Essentials</t>
  </si>
  <si>
    <t>Basic Sailibility</t>
  </si>
  <si>
    <t>E</t>
  </si>
  <si>
    <t>Length</t>
  </si>
  <si>
    <t xml:space="preserve">Over 1985 </t>
  </si>
  <si>
    <t xml:space="preserve">Beam </t>
  </si>
  <si>
    <t>Draft</t>
  </si>
  <si>
    <t>Displacement</t>
  </si>
  <si>
    <t>8500kgs</t>
  </si>
  <si>
    <t xml:space="preserve">Radar </t>
  </si>
  <si>
    <t>Wireless remote for anchor</t>
  </si>
  <si>
    <t>Quick and easy access to anchor locker</t>
  </si>
  <si>
    <t>Anchor chain plate to protect the deck/bow</t>
  </si>
  <si>
    <t>Cockpit repeaters for chart plotter</t>
  </si>
  <si>
    <t>Easy access to engine room</t>
  </si>
  <si>
    <t>Cruising chute</t>
  </si>
  <si>
    <t>Lazy jacks</t>
  </si>
  <si>
    <t>Annual antifouling</t>
  </si>
  <si>
    <t>99L</t>
  </si>
  <si>
    <t>Spinnaker and pole</t>
  </si>
  <si>
    <t>Engine miles</t>
  </si>
  <si>
    <t>Tender</t>
  </si>
  <si>
    <t>Storm sails</t>
  </si>
  <si>
    <t>Weather / Navtex</t>
  </si>
  <si>
    <t>Log / Speed</t>
  </si>
  <si>
    <t>Wind Guage</t>
  </si>
  <si>
    <t>Barometer</t>
  </si>
  <si>
    <t>Depthsounder</t>
  </si>
  <si>
    <t>Chart Plotter</t>
  </si>
  <si>
    <t>Navigation Lights</t>
  </si>
  <si>
    <t>Fenders</t>
  </si>
  <si>
    <t>VHF radio</t>
  </si>
  <si>
    <t>Strong autopilot</t>
  </si>
  <si>
    <t>Gangway</t>
  </si>
  <si>
    <t>Self steering gear</t>
  </si>
  <si>
    <t>Livability</t>
  </si>
  <si>
    <t>Overall aesthetics exterior</t>
  </si>
  <si>
    <t>Galley layout</t>
  </si>
  <si>
    <t>Saloon comfort</t>
  </si>
  <si>
    <t>Convertible saloon</t>
  </si>
  <si>
    <t>Cockpit comfort</t>
  </si>
  <si>
    <t>Head comfort</t>
  </si>
  <si>
    <t>Cabin comfort</t>
  </si>
  <si>
    <t>Scoop Stern</t>
  </si>
  <si>
    <t>Black water tank</t>
  </si>
  <si>
    <t>50L</t>
  </si>
  <si>
    <t>Cockpit/aft shower</t>
  </si>
  <si>
    <t>Aft</t>
  </si>
  <si>
    <t>Comfortable watch area</t>
  </si>
  <si>
    <t>Swimming ladder</t>
  </si>
  <si>
    <t>Storage Space</t>
  </si>
  <si>
    <t>Bimini</t>
  </si>
  <si>
    <t>Spray hood</t>
  </si>
  <si>
    <t>Shore Power inlet</t>
  </si>
  <si>
    <t>Cockpit table</t>
  </si>
  <si>
    <t>Avoid deep freezers (power hungry)</t>
  </si>
  <si>
    <t>Pedal salt water and fresh water pump (in galley)</t>
  </si>
  <si>
    <t>Watermaker</t>
  </si>
  <si>
    <t>Sound System / TV</t>
  </si>
  <si>
    <t>Safety</t>
  </si>
  <si>
    <t>Easy access to gas locker</t>
  </si>
  <si>
    <t>Powerful and reliable electric windlass</t>
  </si>
  <si>
    <t>Anchor points in cockpit for clipping on</t>
  </si>
  <si>
    <t>Gas alarm</t>
  </si>
  <si>
    <t>Fire Extinguishers / blanket</t>
  </si>
  <si>
    <t>AIS</t>
  </si>
  <si>
    <t xml:space="preserve">Liferaft </t>
  </si>
  <si>
    <t>EPIRB</t>
  </si>
  <si>
    <t>Security gate for down below</t>
  </si>
  <si>
    <t>Sea rails, pushpit/pullpit</t>
  </si>
  <si>
    <t>Clip on anchor points in galley</t>
  </si>
  <si>
    <t>Diagram of boats electric wiring</t>
  </si>
  <si>
    <t>Purchase price</t>
  </si>
  <si>
    <t>Yes</t>
  </si>
  <si>
    <t>Items</t>
  </si>
  <si>
    <t>Immediate expenditure estimate</t>
  </si>
  <si>
    <t>Future expenditure estimate</t>
  </si>
  <si>
    <t>Cost</t>
  </si>
  <si>
    <t>In-mast furling (yes/no)</t>
  </si>
  <si>
    <t>No</t>
  </si>
  <si>
    <t>&lt;38</t>
  </si>
  <si>
    <t>3.3m</t>
  </si>
  <si>
    <t>1.5m</t>
  </si>
  <si>
    <t>Standing rigging last replaced</t>
  </si>
  <si>
    <t>Suitable anchor and ground tackle</t>
  </si>
  <si>
    <t>Spare anchor(s)</t>
  </si>
  <si>
    <t>Size of fuel tank</t>
  </si>
  <si>
    <t>&gt;100L</t>
  </si>
  <si>
    <t>Outboard engine</t>
  </si>
  <si>
    <t>Ships compass</t>
  </si>
  <si>
    <t>Fresh water tanks</t>
  </si>
  <si>
    <t>&gt;300L</t>
  </si>
  <si>
    <t>Hot water (calorifier) tank</t>
  </si>
  <si>
    <t>Solar power</t>
  </si>
  <si>
    <t>Wind generator</t>
  </si>
  <si>
    <t>Hydro power generator</t>
  </si>
  <si>
    <t>Diesel generator</t>
  </si>
  <si>
    <t>Cockpit (centre/aft)</t>
  </si>
  <si>
    <t>Decent batteries for power needs</t>
  </si>
  <si>
    <t>Automatic bilge of reasonable size</t>
  </si>
  <si>
    <t>Manual bilge pump</t>
  </si>
  <si>
    <t>Score</t>
  </si>
  <si>
    <t>Notes</t>
  </si>
  <si>
    <t>Owner very responsive with good papertrail</t>
  </si>
  <si>
    <t>Bit old, but works</t>
  </si>
  <si>
    <t>Yes x2</t>
  </si>
  <si>
    <t>Under steps</t>
  </si>
  <si>
    <t>Yes every year</t>
  </si>
  <si>
    <t>Done by owner</t>
  </si>
  <si>
    <t>25kg Rocna</t>
  </si>
  <si>
    <t xml:space="preserve">15kg Fortress &amp; 25kg Delta  </t>
  </si>
  <si>
    <t>BOAT 2</t>
  </si>
  <si>
    <t>BOAT 3</t>
  </si>
  <si>
    <t>Second genoa</t>
  </si>
  <si>
    <t xml:space="preserve">Roller furling on the jib </t>
  </si>
  <si>
    <t>Yes spare hank on genoa</t>
  </si>
  <si>
    <t>Yes Furlex</t>
  </si>
  <si>
    <t>Pole, no spinnaker</t>
  </si>
  <si>
    <t>New 2016</t>
  </si>
  <si>
    <t>Tohatsu 3hp</t>
  </si>
  <si>
    <t>Yes never used</t>
  </si>
  <si>
    <t>Yes with light</t>
  </si>
  <si>
    <t>x2, but bit old</t>
  </si>
  <si>
    <t>Also a spare handheld</t>
  </si>
  <si>
    <t>x2</t>
  </si>
  <si>
    <t>Upholstery needs doing</t>
  </si>
  <si>
    <t>x2 150L</t>
  </si>
  <si>
    <t>No, but can fit in v-berth</t>
  </si>
  <si>
    <t>x2 solar showers</t>
  </si>
  <si>
    <t>Good condition</t>
  </si>
  <si>
    <t>Fresh, but no salt</t>
  </si>
  <si>
    <t>160watt</t>
  </si>
  <si>
    <t>Aero5gen</t>
  </si>
  <si>
    <t>Gel 110aph, need replacing</t>
  </si>
  <si>
    <t>Could add another</t>
  </si>
  <si>
    <t>Evidence of VAT paid</t>
  </si>
  <si>
    <t>T2L, bill of sale</t>
  </si>
  <si>
    <t>upholster, batteries, solar</t>
  </si>
  <si>
    <t>asking price</t>
  </si>
  <si>
    <t>Yes, could cross Atlantic</t>
  </si>
  <si>
    <r>
      <t xml:space="preserve">Victoria 34 
</t>
    </r>
    <r>
      <rPr>
        <b/>
        <sz val="10"/>
        <color theme="1"/>
        <rFont val="Tahoma"/>
        <family val="2"/>
      </rPr>
      <t>(example)</t>
    </r>
  </si>
  <si>
    <t>Needs replacing - very old</t>
  </si>
  <si>
    <t>Needs service</t>
  </si>
  <si>
    <t>Fire alarm</t>
  </si>
  <si>
    <t>Clip on webbing/jack stays on deck</t>
  </si>
  <si>
    <t xml:space="preserve">Self draining gas locker </t>
  </si>
  <si>
    <t>Gas locker with space for a spare</t>
  </si>
  <si>
    <t>Space for x2 cannisters</t>
  </si>
  <si>
    <t xml:space="preserve">Safety ladder </t>
  </si>
  <si>
    <t>Needs purchasing</t>
  </si>
  <si>
    <t>Monohull or Multihull</t>
  </si>
  <si>
    <t>Mono</t>
  </si>
  <si>
    <t>Bluewater cruiser or coastal cruiser</t>
  </si>
  <si>
    <t>BW</t>
  </si>
  <si>
    <t>Reliable engine</t>
  </si>
  <si>
    <t>Yanmar 3GM30F</t>
  </si>
  <si>
    <t>Reliable guardwires fastened with line that can be cut</t>
  </si>
  <si>
    <t>Receives, but doesn't transmit</t>
  </si>
  <si>
    <t>Flares</t>
  </si>
  <si>
    <t>Old, need replacing</t>
  </si>
  <si>
    <t>liferaft, EPIRB, AIS</t>
  </si>
  <si>
    <t>MOB Equipment</t>
  </si>
  <si>
    <t>Recovery sling, danbouy, horseshoe</t>
  </si>
  <si>
    <t>Drogue</t>
  </si>
  <si>
    <t>Personal gear - liferafts, PLBs</t>
  </si>
  <si>
    <t>Good evidence of engine servicing</t>
  </si>
  <si>
    <t>2 on mast, 4 in cockpit</t>
  </si>
  <si>
    <t>Suitable winches</t>
  </si>
  <si>
    <t>Overall aesthetics interior - joinery, upholstery etc.</t>
  </si>
  <si>
    <t>In-built shower to tap</t>
  </si>
  <si>
    <t>When were seackcocks and thru-hulls replaced?</t>
  </si>
  <si>
    <t>SUBTOTAL / 120</t>
  </si>
  <si>
    <t>x4 replaced in 2016, others old but in good condition</t>
  </si>
  <si>
    <t>Is the history of the boat available? Collisions, groundings, sail drive checks, keel bolts, engine</t>
  </si>
  <si>
    <t>&gt;2012</t>
  </si>
  <si>
    <t>Inverter</t>
  </si>
  <si>
    <t>Bowthruster</t>
  </si>
  <si>
    <t>Self-tacking genoa</t>
  </si>
  <si>
    <t>Suitable reefing points</t>
  </si>
  <si>
    <t>Yes x3 reefs</t>
  </si>
  <si>
    <t>Fully battened main sail</t>
  </si>
  <si>
    <t>Heating system</t>
  </si>
  <si>
    <t>Yes but needs servicing</t>
  </si>
  <si>
    <t>SUBTOTAL / 175</t>
  </si>
  <si>
    <t>Type of rig</t>
  </si>
  <si>
    <t>Open</t>
  </si>
  <si>
    <t>Bermudan sloop</t>
  </si>
  <si>
    <t>SUBTOTAL / 210</t>
  </si>
  <si>
    <t>FINAL SCORE / 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</si>
</sst>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£&quot;* #,##0.00_);_(&quot;£&quot;* \(#,##0.00\);_(&quot;£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/>
      <bottom style="thin">
        <color indexed="64"/>
      </bottom>
      <diagonal/>
    </border>
    <border>
      <left/>
      <right/>
      <top style="thin">
        <color rgb="FFB2B2B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2" applyNumberFormat="0" applyFill="0" applyAlignment="0" applyProtection="0"/>
  </cellStyleXfs>
  <cellXfs count="37">
    <xf numFmtId="0" fontId="0" fillId="0" borderId="0" xfId="0"/>
    <xf numFmtId="0" fontId="3" fillId="0" borderId="12" xfId="0" applyFont="1" applyBorder="1" applyAlignment="1">
      <alignment horizontal="center" vertical="center"/>
    </xf>
    <xf numFmtId="0" fontId="3" fillId="2" borderId="9" xfId="2" applyFont="1" applyBorder="1" applyAlignment="1">
      <alignment horizontal="center" vertical="center"/>
    </xf>
    <xf numFmtId="0" fontId="3" fillId="2" borderId="10" xfId="2" applyFont="1" applyBorder="1" applyAlignment="1">
      <alignment horizontal="left" vertical="center"/>
    </xf>
    <xf numFmtId="0" fontId="3" fillId="2" borderId="4" xfId="2" applyFont="1" applyBorder="1" applyAlignment="1">
      <alignment horizontal="left" vertical="center"/>
    </xf>
    <xf numFmtId="0" fontId="3" fillId="2" borderId="7" xfId="2" applyFont="1" applyBorder="1" applyAlignment="1">
      <alignment horizontal="center" vertical="center" wrapText="1"/>
    </xf>
    <xf numFmtId="0" fontId="3" fillId="2" borderId="8" xfId="2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2" borderId="3" xfId="2" applyFont="1" applyBorder="1" applyAlignment="1">
      <alignment horizontal="center" vertical="center"/>
    </xf>
    <xf numFmtId="0" fontId="3" fillId="2" borderId="13" xfId="2" applyFont="1" applyBorder="1" applyAlignment="1">
      <alignment horizontal="left" vertical="center"/>
    </xf>
    <xf numFmtId="0" fontId="3" fillId="2" borderId="5" xfId="2" applyFont="1" applyBorder="1" applyAlignment="1">
      <alignment horizontal="left" vertical="center"/>
    </xf>
    <xf numFmtId="0" fontId="6" fillId="2" borderId="11" xfId="2" applyFont="1" applyBorder="1" applyAlignment="1">
      <alignment horizontal="center" vertical="center" textRotation="90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2" borderId="1" xfId="2" applyFont="1" applyAlignment="1">
      <alignment horizontal="center" vertical="center" textRotation="90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3" applyFont="1" applyBorder="1" applyAlignment="1">
      <alignment horizontal="right" vertical="center"/>
    </xf>
    <xf numFmtId="0" fontId="6" fillId="0" borderId="6" xfId="3" applyFont="1" applyBorder="1" applyAlignment="1">
      <alignment horizontal="right" vertical="center"/>
    </xf>
    <xf numFmtId="44" fontId="5" fillId="0" borderId="0" xfId="1" applyFont="1" applyBorder="1" applyAlignment="1">
      <alignment horizontal="center" vertical="center"/>
    </xf>
    <xf numFmtId="44" fontId="5" fillId="0" borderId="14" xfId="1" applyFont="1" applyBorder="1" applyAlignment="1">
      <alignment horizontal="center" vertical="center"/>
    </xf>
    <xf numFmtId="0" fontId="6" fillId="0" borderId="6" xfId="3" applyFont="1" applyBorder="1" applyAlignment="1">
      <alignment horizontal="left" vertical="center"/>
    </xf>
    <xf numFmtId="44" fontId="5" fillId="0" borderId="6" xfId="1" applyFont="1" applyBorder="1" applyAlignment="1">
      <alignment horizontal="center" vertical="center"/>
    </xf>
    <xf numFmtId="44" fontId="5" fillId="0" borderId="16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2" applyFont="1" applyBorder="1" applyAlignment="1">
      <alignment horizontal="center" vertical="center" wrapText="1"/>
    </xf>
    <xf numFmtId="0" fontId="6" fillId="2" borderId="15" xfId="2" applyFont="1" applyBorder="1" applyAlignment="1">
      <alignment horizontal="center" vertical="center" wrapText="1"/>
    </xf>
    <xf numFmtId="0" fontId="6" fillId="2" borderId="1" xfId="2" applyFont="1" applyAlignment="1">
      <alignment horizontal="center" vertical="center" textRotation="90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4">
    <cellStyle name="Currency" xfId="1" builtinId="4"/>
    <cellStyle name="Normal" xfId="0" builtinId="0"/>
    <cellStyle name="Note" xfId="2" builtinId="10"/>
    <cellStyle name="Total" xfId="3" builtinId="25"/>
  </cellStyles>
  <dxfs count="1">
    <dxf>
      <fill>
        <patternFill>
          <bgColor rgb="FFCC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0E72-33B5-F84F-A92A-BF2115161E35}">
  <dimension ref="A2:J122"/>
  <sheetViews>
    <sheetView tabSelected="1" workbookViewId="0">
      <pane xSplit="4" ySplit="3" topLeftCell="E94" activePane="bottomRight" state="frozen"/>
      <selection pane="topRight" activeCell="E1" sqref="E1"/>
      <selection pane="bottomLeft" activeCell="A4" sqref="A4"/>
      <selection pane="bottomRight" activeCell="F127" sqref="F127"/>
    </sheetView>
  </sheetViews>
  <sheetFormatPr baseColWidth="10" defaultColWidth="8.83203125" defaultRowHeight="15" x14ac:dyDescent="0.2"/>
  <cols>
    <col min="1" max="1" width="3.6640625" style="33" customWidth="1"/>
    <col min="2" max="2" width="4.6640625" style="36" customWidth="1"/>
    <col min="3" max="3" width="45.83203125" style="33" customWidth="1"/>
    <col min="4" max="4" width="13.33203125" style="25" customWidth="1"/>
    <col min="5" max="5" width="13.6640625" style="25" customWidth="1"/>
    <col min="6" max="6" width="33.6640625" style="14" customWidth="1"/>
    <col min="7" max="7" width="13.6640625" style="25" customWidth="1"/>
    <col min="8" max="8" width="33.6640625" style="14" customWidth="1"/>
    <col min="9" max="9" width="13.6640625" style="25" customWidth="1"/>
    <col min="10" max="10" width="33.6640625" style="14" customWidth="1"/>
    <col min="11" max="16384" width="8.83203125" style="33"/>
  </cols>
  <sheetData>
    <row r="2" spans="1:10" s="7" customFormat="1" ht="36" customHeight="1" x14ac:dyDescent="0.2">
      <c r="A2" s="1"/>
      <c r="B2" s="2"/>
      <c r="C2" s="3" t="s">
        <v>74</v>
      </c>
      <c r="D2" s="4" t="s">
        <v>0</v>
      </c>
      <c r="E2" s="5" t="s">
        <v>140</v>
      </c>
      <c r="F2" s="6"/>
      <c r="G2" s="5" t="s">
        <v>111</v>
      </c>
      <c r="H2" s="6"/>
      <c r="I2" s="5" t="s">
        <v>112</v>
      </c>
      <c r="J2" s="6"/>
    </row>
    <row r="3" spans="1:10" s="7" customFormat="1" ht="18" customHeight="1" x14ac:dyDescent="0.2">
      <c r="A3" s="1"/>
      <c r="B3" s="8"/>
      <c r="C3" s="9"/>
      <c r="D3" s="10"/>
      <c r="E3" s="26" t="s">
        <v>101</v>
      </c>
      <c r="F3" s="27" t="s">
        <v>102</v>
      </c>
      <c r="G3" s="26" t="s">
        <v>101</v>
      </c>
      <c r="H3" s="27" t="s">
        <v>102</v>
      </c>
      <c r="I3" s="26" t="s">
        <v>101</v>
      </c>
      <c r="J3" s="27" t="s">
        <v>102</v>
      </c>
    </row>
    <row r="4" spans="1:10" ht="15" customHeight="1" x14ac:dyDescent="0.2">
      <c r="A4" s="29"/>
      <c r="B4" s="11" t="s">
        <v>1</v>
      </c>
      <c r="C4" s="30" t="s">
        <v>152</v>
      </c>
      <c r="D4" s="12" t="s">
        <v>153</v>
      </c>
      <c r="E4" s="13">
        <v>5</v>
      </c>
      <c r="F4" s="14" t="s">
        <v>139</v>
      </c>
      <c r="G4" s="13"/>
      <c r="I4" s="13"/>
    </row>
    <row r="5" spans="1:10" ht="15" customHeight="1" x14ac:dyDescent="0.2">
      <c r="A5" s="29"/>
      <c r="B5" s="11"/>
      <c r="C5" s="30" t="s">
        <v>150</v>
      </c>
      <c r="D5" s="12" t="s">
        <v>151</v>
      </c>
      <c r="E5" s="13">
        <v>5</v>
      </c>
      <c r="F5" s="14" t="s">
        <v>151</v>
      </c>
      <c r="G5" s="13"/>
      <c r="I5" s="13"/>
    </row>
    <row r="6" spans="1:10" x14ac:dyDescent="0.2">
      <c r="A6" s="29"/>
      <c r="B6" s="15"/>
      <c r="C6" s="30" t="s">
        <v>3</v>
      </c>
      <c r="D6" s="12" t="s">
        <v>80</v>
      </c>
      <c r="E6" s="13">
        <v>4</v>
      </c>
      <c r="F6" s="14">
        <v>34</v>
      </c>
      <c r="G6" s="13"/>
      <c r="I6" s="13"/>
    </row>
    <row r="7" spans="1:10" x14ac:dyDescent="0.2">
      <c r="A7" s="29"/>
      <c r="B7" s="15"/>
      <c r="C7" s="30" t="s">
        <v>4</v>
      </c>
      <c r="D7" s="12" t="s">
        <v>73</v>
      </c>
      <c r="E7" s="13">
        <v>5</v>
      </c>
      <c r="F7" s="14">
        <v>1990</v>
      </c>
      <c r="G7" s="13"/>
      <c r="I7" s="13"/>
    </row>
    <row r="8" spans="1:10" x14ac:dyDescent="0.2">
      <c r="A8" s="29"/>
      <c r="B8" s="15"/>
      <c r="C8" s="31" t="s">
        <v>5</v>
      </c>
      <c r="D8" s="13"/>
      <c r="E8" s="13">
        <v>3</v>
      </c>
      <c r="F8" s="14" t="s">
        <v>81</v>
      </c>
      <c r="G8" s="13"/>
      <c r="I8" s="13"/>
    </row>
    <row r="9" spans="1:10" x14ac:dyDescent="0.2">
      <c r="A9" s="29"/>
      <c r="B9" s="15"/>
      <c r="C9" s="31" t="s">
        <v>6</v>
      </c>
      <c r="D9" s="13"/>
      <c r="E9" s="13">
        <v>5</v>
      </c>
      <c r="F9" s="14" t="s">
        <v>82</v>
      </c>
      <c r="G9" s="13"/>
      <c r="I9" s="13"/>
    </row>
    <row r="10" spans="1:10" x14ac:dyDescent="0.2">
      <c r="A10" s="29"/>
      <c r="B10" s="15"/>
      <c r="C10" s="31" t="s">
        <v>184</v>
      </c>
      <c r="D10" s="13" t="s">
        <v>185</v>
      </c>
      <c r="E10" s="13">
        <v>5</v>
      </c>
      <c r="F10" s="14" t="s">
        <v>186</v>
      </c>
      <c r="G10" s="13"/>
      <c r="I10" s="13"/>
    </row>
    <row r="11" spans="1:10" x14ac:dyDescent="0.2">
      <c r="A11" s="29"/>
      <c r="B11" s="15"/>
      <c r="C11" s="31" t="s">
        <v>7</v>
      </c>
      <c r="D11" s="13"/>
      <c r="E11" s="13">
        <v>5</v>
      </c>
      <c r="F11" s="14" t="s">
        <v>8</v>
      </c>
      <c r="G11" s="13"/>
      <c r="I11" s="13"/>
    </row>
    <row r="12" spans="1:10" ht="15" customHeight="1" x14ac:dyDescent="0.2">
      <c r="A12" s="29"/>
      <c r="B12" s="15"/>
      <c r="C12" s="30" t="s">
        <v>78</v>
      </c>
      <c r="D12" s="12" t="s">
        <v>79</v>
      </c>
      <c r="E12" s="13">
        <v>5</v>
      </c>
      <c r="F12" s="14" t="s">
        <v>79</v>
      </c>
      <c r="G12" s="13"/>
      <c r="I12" s="13"/>
    </row>
    <row r="13" spans="1:10" x14ac:dyDescent="0.2">
      <c r="A13" s="29"/>
      <c r="B13" s="15"/>
      <c r="C13" s="31" t="s">
        <v>83</v>
      </c>
      <c r="D13" s="13" t="s">
        <v>174</v>
      </c>
      <c r="E13" s="13">
        <v>2</v>
      </c>
      <c r="F13" s="14">
        <v>2011</v>
      </c>
      <c r="G13" s="13"/>
      <c r="I13" s="13"/>
    </row>
    <row r="14" spans="1:10" ht="33" customHeight="1" x14ac:dyDescent="0.2">
      <c r="A14" s="29"/>
      <c r="B14" s="15"/>
      <c r="C14" s="32" t="s">
        <v>173</v>
      </c>
      <c r="D14" s="13" t="s">
        <v>2</v>
      </c>
      <c r="E14" s="13">
        <v>5</v>
      </c>
      <c r="F14" s="34" t="s">
        <v>103</v>
      </c>
      <c r="G14" s="13"/>
      <c r="I14" s="13"/>
    </row>
    <row r="15" spans="1:10" x14ac:dyDescent="0.2">
      <c r="A15" s="29"/>
      <c r="B15" s="15"/>
      <c r="C15" s="30" t="s">
        <v>114</v>
      </c>
      <c r="D15" s="12" t="s">
        <v>2</v>
      </c>
      <c r="E15" s="13">
        <v>5</v>
      </c>
      <c r="F15" s="14" t="s">
        <v>116</v>
      </c>
      <c r="G15" s="13"/>
      <c r="I15" s="13"/>
    </row>
    <row r="16" spans="1:10" x14ac:dyDescent="0.2">
      <c r="A16" s="29"/>
      <c r="B16" s="15"/>
      <c r="C16" s="30" t="s">
        <v>113</v>
      </c>
      <c r="D16" s="12" t="s">
        <v>2</v>
      </c>
      <c r="E16" s="13">
        <v>5</v>
      </c>
      <c r="F16" s="14" t="s">
        <v>115</v>
      </c>
      <c r="G16" s="13"/>
      <c r="I16" s="13"/>
    </row>
    <row r="17" spans="1:9" x14ac:dyDescent="0.2">
      <c r="A17" s="29"/>
      <c r="B17" s="15"/>
      <c r="C17" s="29" t="s">
        <v>10</v>
      </c>
      <c r="D17" s="13"/>
      <c r="E17" s="13">
        <v>5</v>
      </c>
      <c r="F17" s="14" t="s">
        <v>105</v>
      </c>
      <c r="G17" s="13"/>
      <c r="I17" s="13"/>
    </row>
    <row r="18" spans="1:9" x14ac:dyDescent="0.2">
      <c r="A18" s="29"/>
      <c r="B18" s="15"/>
      <c r="C18" s="30" t="s">
        <v>11</v>
      </c>
      <c r="D18" s="12" t="s">
        <v>2</v>
      </c>
      <c r="E18" s="13">
        <v>5</v>
      </c>
      <c r="G18" s="13"/>
      <c r="I18" s="13"/>
    </row>
    <row r="19" spans="1:9" x14ac:dyDescent="0.2">
      <c r="A19" s="29"/>
      <c r="B19" s="15"/>
      <c r="C19" s="29" t="s">
        <v>12</v>
      </c>
      <c r="D19" s="13"/>
      <c r="E19" s="13">
        <v>0</v>
      </c>
      <c r="G19" s="13"/>
      <c r="I19" s="13"/>
    </row>
    <row r="20" spans="1:9" x14ac:dyDescent="0.2">
      <c r="A20" s="29"/>
      <c r="B20" s="15"/>
      <c r="C20" s="29" t="s">
        <v>13</v>
      </c>
      <c r="D20" s="13"/>
      <c r="E20" s="13">
        <v>0</v>
      </c>
      <c r="G20" s="13"/>
      <c r="I20" s="13"/>
    </row>
    <row r="21" spans="1:9" x14ac:dyDescent="0.2">
      <c r="A21" s="29"/>
      <c r="B21" s="15"/>
      <c r="C21" s="30" t="s">
        <v>14</v>
      </c>
      <c r="D21" s="12" t="s">
        <v>2</v>
      </c>
      <c r="E21" s="13">
        <v>5</v>
      </c>
      <c r="F21" s="14" t="s">
        <v>106</v>
      </c>
      <c r="G21" s="13"/>
      <c r="I21" s="13"/>
    </row>
    <row r="22" spans="1:9" x14ac:dyDescent="0.2">
      <c r="A22" s="29"/>
      <c r="B22" s="15"/>
      <c r="C22" s="29" t="s">
        <v>15</v>
      </c>
      <c r="D22" s="13"/>
      <c r="E22" s="13">
        <v>0</v>
      </c>
      <c r="F22" s="14" t="s">
        <v>79</v>
      </c>
      <c r="G22" s="13"/>
      <c r="I22" s="13"/>
    </row>
    <row r="23" spans="1:9" x14ac:dyDescent="0.2">
      <c r="A23" s="29"/>
      <c r="B23" s="15"/>
      <c r="C23" s="29" t="s">
        <v>16</v>
      </c>
      <c r="D23" s="13"/>
      <c r="E23" s="13">
        <v>5</v>
      </c>
      <c r="G23" s="13"/>
      <c r="I23" s="13"/>
    </row>
    <row r="24" spans="1:9" x14ac:dyDescent="0.2">
      <c r="A24" s="29"/>
      <c r="B24" s="15"/>
      <c r="C24" s="29" t="s">
        <v>17</v>
      </c>
      <c r="D24" s="13"/>
      <c r="E24" s="13">
        <v>5</v>
      </c>
      <c r="F24" s="14" t="s">
        <v>107</v>
      </c>
      <c r="G24" s="13"/>
      <c r="I24" s="13"/>
    </row>
    <row r="25" spans="1:9" x14ac:dyDescent="0.2">
      <c r="A25" s="29"/>
      <c r="B25" s="15"/>
      <c r="C25" s="29" t="s">
        <v>165</v>
      </c>
      <c r="D25" s="13"/>
      <c r="E25" s="13">
        <v>5</v>
      </c>
      <c r="F25" s="14" t="s">
        <v>108</v>
      </c>
      <c r="G25" s="13"/>
      <c r="I25" s="13"/>
    </row>
    <row r="26" spans="1:9" x14ac:dyDescent="0.2">
      <c r="A26" s="29"/>
      <c r="B26" s="15"/>
      <c r="C26" s="29" t="s">
        <v>84</v>
      </c>
      <c r="D26" s="13"/>
      <c r="E26" s="13">
        <v>5</v>
      </c>
      <c r="F26" s="14" t="s">
        <v>109</v>
      </c>
      <c r="G26" s="13"/>
      <c r="I26" s="13"/>
    </row>
    <row r="27" spans="1:9" x14ac:dyDescent="0.2">
      <c r="A27" s="29"/>
      <c r="B27" s="15"/>
      <c r="C27" s="31" t="s">
        <v>85</v>
      </c>
      <c r="D27" s="13"/>
      <c r="E27" s="13">
        <v>5</v>
      </c>
      <c r="F27" s="14" t="s">
        <v>110</v>
      </c>
      <c r="G27" s="13"/>
      <c r="I27" s="13"/>
    </row>
    <row r="28" spans="1:9" x14ac:dyDescent="0.2">
      <c r="A28" s="29"/>
      <c r="B28" s="15"/>
      <c r="C28" s="29" t="s">
        <v>86</v>
      </c>
      <c r="D28" s="13" t="s">
        <v>87</v>
      </c>
      <c r="E28" s="13">
        <v>3</v>
      </c>
      <c r="F28" s="14" t="s">
        <v>18</v>
      </c>
      <c r="G28" s="13"/>
      <c r="I28" s="13"/>
    </row>
    <row r="29" spans="1:9" x14ac:dyDescent="0.2">
      <c r="A29" s="29"/>
      <c r="B29" s="15"/>
      <c r="C29" s="29" t="s">
        <v>19</v>
      </c>
      <c r="D29" s="13"/>
      <c r="E29" s="13">
        <v>3</v>
      </c>
      <c r="F29" s="14" t="s">
        <v>117</v>
      </c>
      <c r="G29" s="13"/>
      <c r="I29" s="13"/>
    </row>
    <row r="30" spans="1:9" x14ac:dyDescent="0.2">
      <c r="A30" s="29"/>
      <c r="B30" s="15"/>
      <c r="C30" s="29" t="s">
        <v>20</v>
      </c>
      <c r="D30" s="13"/>
      <c r="E30" s="13">
        <v>3</v>
      </c>
      <c r="F30" s="14">
        <v>5332</v>
      </c>
      <c r="G30" s="13"/>
      <c r="I30" s="13"/>
    </row>
    <row r="31" spans="1:9" x14ac:dyDescent="0.2">
      <c r="A31" s="29"/>
      <c r="B31" s="15"/>
      <c r="C31" s="29" t="s">
        <v>21</v>
      </c>
      <c r="D31" s="13"/>
      <c r="E31" s="13">
        <v>5</v>
      </c>
      <c r="F31" s="14" t="s">
        <v>118</v>
      </c>
      <c r="G31" s="13"/>
      <c r="I31" s="13"/>
    </row>
    <row r="32" spans="1:9" x14ac:dyDescent="0.2">
      <c r="A32" s="29"/>
      <c r="B32" s="15"/>
      <c r="C32" s="29" t="s">
        <v>88</v>
      </c>
      <c r="D32" s="13"/>
      <c r="E32" s="13">
        <v>5</v>
      </c>
      <c r="F32" s="14" t="s">
        <v>119</v>
      </c>
      <c r="G32" s="13"/>
      <c r="I32" s="13"/>
    </row>
    <row r="33" spans="1:9" x14ac:dyDescent="0.2">
      <c r="A33" s="29"/>
      <c r="B33" s="15"/>
      <c r="C33" s="29" t="s">
        <v>180</v>
      </c>
      <c r="D33" s="13" t="s">
        <v>73</v>
      </c>
      <c r="E33" s="13">
        <v>5</v>
      </c>
      <c r="F33" s="14" t="s">
        <v>73</v>
      </c>
      <c r="G33" s="13"/>
      <c r="I33" s="13"/>
    </row>
    <row r="34" spans="1:9" x14ac:dyDescent="0.2">
      <c r="A34" s="29"/>
      <c r="B34" s="15"/>
      <c r="C34" s="29" t="s">
        <v>22</v>
      </c>
      <c r="D34" s="13"/>
      <c r="E34" s="13">
        <v>5</v>
      </c>
      <c r="F34" s="14" t="s">
        <v>120</v>
      </c>
      <c r="G34" s="13"/>
      <c r="I34" s="13"/>
    </row>
    <row r="35" spans="1:9" x14ac:dyDescent="0.2">
      <c r="A35" s="29"/>
      <c r="B35" s="15"/>
      <c r="C35" s="29" t="s">
        <v>177</v>
      </c>
      <c r="D35" s="13" t="s">
        <v>79</v>
      </c>
      <c r="E35" s="13">
        <v>5</v>
      </c>
      <c r="G35" s="13"/>
      <c r="I35" s="13"/>
    </row>
    <row r="36" spans="1:9" x14ac:dyDescent="0.2">
      <c r="A36" s="29"/>
      <c r="B36" s="15"/>
      <c r="C36" s="29" t="s">
        <v>178</v>
      </c>
      <c r="D36" s="13"/>
      <c r="E36" s="13">
        <v>5</v>
      </c>
      <c r="F36" s="14" t="s">
        <v>179</v>
      </c>
      <c r="G36" s="13"/>
      <c r="I36" s="13"/>
    </row>
    <row r="37" spans="1:9" x14ac:dyDescent="0.2">
      <c r="A37" s="29"/>
      <c r="B37" s="15"/>
      <c r="C37" s="29" t="s">
        <v>89</v>
      </c>
      <c r="D37" s="13"/>
      <c r="E37" s="13">
        <v>5</v>
      </c>
      <c r="F37" s="14" t="s">
        <v>121</v>
      </c>
      <c r="G37" s="13"/>
      <c r="I37" s="13"/>
    </row>
    <row r="38" spans="1:9" x14ac:dyDescent="0.2">
      <c r="A38" s="29"/>
      <c r="B38" s="15"/>
      <c r="C38" s="29" t="s">
        <v>23</v>
      </c>
      <c r="D38" s="13"/>
      <c r="E38" s="13">
        <v>5</v>
      </c>
      <c r="F38" s="14" t="s">
        <v>104</v>
      </c>
      <c r="G38" s="13"/>
      <c r="I38" s="13"/>
    </row>
    <row r="39" spans="1:9" x14ac:dyDescent="0.2">
      <c r="A39" s="29"/>
      <c r="B39" s="15"/>
      <c r="C39" s="29" t="s">
        <v>167</v>
      </c>
      <c r="D39" s="13"/>
      <c r="E39" s="13">
        <v>5</v>
      </c>
      <c r="F39" s="14" t="s">
        <v>166</v>
      </c>
      <c r="G39" s="13"/>
      <c r="I39" s="13"/>
    </row>
    <row r="40" spans="1:9" x14ac:dyDescent="0.2">
      <c r="A40" s="29"/>
      <c r="B40" s="15"/>
      <c r="C40" s="29" t="s">
        <v>24</v>
      </c>
      <c r="D40" s="13"/>
      <c r="E40" s="13">
        <v>5</v>
      </c>
      <c r="G40" s="13"/>
      <c r="I40" s="13"/>
    </row>
    <row r="41" spans="1:9" x14ac:dyDescent="0.2">
      <c r="A41" s="29"/>
      <c r="B41" s="15"/>
      <c r="C41" s="29" t="s">
        <v>25</v>
      </c>
      <c r="D41" s="13"/>
      <c r="E41" s="13">
        <v>5</v>
      </c>
      <c r="G41" s="13"/>
      <c r="I41" s="13"/>
    </row>
    <row r="42" spans="1:9" x14ac:dyDescent="0.2">
      <c r="A42" s="29"/>
      <c r="B42" s="15"/>
      <c r="C42" s="29" t="s">
        <v>26</v>
      </c>
      <c r="D42" s="13"/>
      <c r="E42" s="13">
        <v>5</v>
      </c>
      <c r="G42" s="13"/>
      <c r="I42" s="13"/>
    </row>
    <row r="43" spans="1:9" x14ac:dyDescent="0.2">
      <c r="A43" s="29"/>
      <c r="B43" s="15"/>
      <c r="C43" s="29" t="s">
        <v>27</v>
      </c>
      <c r="D43" s="13"/>
      <c r="E43" s="13">
        <v>5</v>
      </c>
      <c r="G43" s="13"/>
      <c r="I43" s="13"/>
    </row>
    <row r="44" spans="1:9" x14ac:dyDescent="0.2">
      <c r="A44" s="29"/>
      <c r="B44" s="15"/>
      <c r="C44" s="29" t="s">
        <v>28</v>
      </c>
      <c r="D44" s="13"/>
      <c r="E44" s="13">
        <v>5</v>
      </c>
      <c r="F44" s="14" t="s">
        <v>122</v>
      </c>
      <c r="G44" s="13"/>
      <c r="I44" s="13"/>
    </row>
    <row r="45" spans="1:9" x14ac:dyDescent="0.2">
      <c r="A45" s="29"/>
      <c r="B45" s="15"/>
      <c r="C45" s="29" t="s">
        <v>29</v>
      </c>
      <c r="D45" s="13"/>
      <c r="E45" s="13">
        <v>5</v>
      </c>
      <c r="G45" s="13"/>
      <c r="I45" s="13"/>
    </row>
    <row r="46" spans="1:9" x14ac:dyDescent="0.2">
      <c r="A46" s="29"/>
      <c r="B46" s="15"/>
      <c r="C46" s="29" t="s">
        <v>30</v>
      </c>
      <c r="D46" s="13"/>
      <c r="E46" s="13">
        <v>5</v>
      </c>
      <c r="F46" s="14">
        <v>13</v>
      </c>
      <c r="G46" s="13"/>
      <c r="I46" s="13"/>
    </row>
    <row r="47" spans="1:9" x14ac:dyDescent="0.2">
      <c r="A47" s="29"/>
      <c r="B47" s="15"/>
      <c r="C47" s="29" t="s">
        <v>31</v>
      </c>
      <c r="D47" s="13"/>
      <c r="E47" s="13">
        <v>5</v>
      </c>
      <c r="F47" s="14" t="s">
        <v>123</v>
      </c>
      <c r="G47" s="13"/>
      <c r="I47" s="13"/>
    </row>
    <row r="48" spans="1:9" x14ac:dyDescent="0.2">
      <c r="A48" s="29"/>
      <c r="B48" s="15"/>
      <c r="C48" s="29" t="s">
        <v>176</v>
      </c>
      <c r="D48" s="13" t="s">
        <v>79</v>
      </c>
      <c r="E48" s="13">
        <v>5</v>
      </c>
      <c r="G48" s="13"/>
      <c r="I48" s="13"/>
    </row>
    <row r="49" spans="1:10" x14ac:dyDescent="0.2">
      <c r="A49" s="29"/>
      <c r="B49" s="15"/>
      <c r="C49" s="29" t="s">
        <v>32</v>
      </c>
      <c r="D49" s="13"/>
      <c r="E49" s="13">
        <v>5</v>
      </c>
      <c r="G49" s="13"/>
      <c r="I49" s="13"/>
    </row>
    <row r="50" spans="1:10" x14ac:dyDescent="0.2">
      <c r="A50" s="29"/>
      <c r="B50" s="15"/>
      <c r="C50" s="29" t="s">
        <v>33</v>
      </c>
      <c r="D50" s="13"/>
      <c r="E50" s="13">
        <v>5</v>
      </c>
      <c r="F50" s="14" t="s">
        <v>124</v>
      </c>
      <c r="G50" s="13"/>
      <c r="I50" s="13"/>
    </row>
    <row r="51" spans="1:10" x14ac:dyDescent="0.2">
      <c r="A51" s="29"/>
      <c r="B51" s="15"/>
      <c r="C51" s="29" t="s">
        <v>34</v>
      </c>
      <c r="D51" s="13"/>
      <c r="E51" s="13">
        <v>0</v>
      </c>
      <c r="F51" s="14" t="s">
        <v>79</v>
      </c>
      <c r="G51" s="13"/>
      <c r="I51" s="13"/>
    </row>
    <row r="52" spans="1:10" ht="16" thickBot="1" x14ac:dyDescent="0.25">
      <c r="A52" s="35"/>
      <c r="B52" s="15"/>
      <c r="C52" s="18" t="s">
        <v>187</v>
      </c>
      <c r="D52" s="19"/>
      <c r="E52" s="16">
        <f>SUM(E4:E51)</f>
        <v>208</v>
      </c>
      <c r="F52" s="17"/>
      <c r="G52" s="16">
        <f>SUM(G4:G7, G14:G29,G31:G51)</f>
        <v>0</v>
      </c>
      <c r="H52" s="16"/>
      <c r="I52" s="16">
        <f>SUM(I4:I7, I14:I29,I31:I51)</f>
        <v>0</v>
      </c>
      <c r="J52" s="17"/>
    </row>
    <row r="53" spans="1:10" ht="16" thickTop="1" x14ac:dyDescent="0.2">
      <c r="A53" s="29"/>
      <c r="B53" s="15" t="s">
        <v>35</v>
      </c>
      <c r="C53" s="29" t="s">
        <v>36</v>
      </c>
      <c r="D53" s="13"/>
      <c r="E53" s="13">
        <v>5</v>
      </c>
      <c r="G53" s="13"/>
      <c r="I53" s="13"/>
    </row>
    <row r="54" spans="1:10" x14ac:dyDescent="0.2">
      <c r="A54" s="29"/>
      <c r="B54" s="15"/>
      <c r="C54" s="29" t="s">
        <v>168</v>
      </c>
      <c r="D54" s="13"/>
      <c r="E54" s="13">
        <v>5</v>
      </c>
      <c r="F54" s="14" t="s">
        <v>125</v>
      </c>
      <c r="G54" s="13"/>
      <c r="I54" s="13"/>
    </row>
    <row r="55" spans="1:10" x14ac:dyDescent="0.2">
      <c r="A55" s="29"/>
      <c r="B55" s="15"/>
      <c r="C55" s="29" t="s">
        <v>37</v>
      </c>
      <c r="D55" s="13"/>
      <c r="E55" s="13">
        <v>4</v>
      </c>
      <c r="G55" s="13"/>
      <c r="I55" s="13"/>
    </row>
    <row r="56" spans="1:10" x14ac:dyDescent="0.2">
      <c r="A56" s="29"/>
      <c r="B56" s="15"/>
      <c r="C56" s="29" t="s">
        <v>38</v>
      </c>
      <c r="D56" s="13"/>
      <c r="E56" s="13">
        <v>5</v>
      </c>
      <c r="G56" s="13"/>
      <c r="I56" s="13"/>
    </row>
    <row r="57" spans="1:10" x14ac:dyDescent="0.2">
      <c r="A57" s="29"/>
      <c r="B57" s="15"/>
      <c r="C57" s="29" t="s">
        <v>39</v>
      </c>
      <c r="D57" s="13"/>
      <c r="E57" s="13">
        <v>5</v>
      </c>
      <c r="F57" s="14" t="s">
        <v>73</v>
      </c>
      <c r="G57" s="13"/>
      <c r="I57" s="13"/>
    </row>
    <row r="58" spans="1:10" x14ac:dyDescent="0.2">
      <c r="A58" s="29"/>
      <c r="B58" s="15"/>
      <c r="C58" s="29" t="s">
        <v>40</v>
      </c>
      <c r="D58" s="13"/>
      <c r="E58" s="13">
        <v>4</v>
      </c>
      <c r="G58" s="13"/>
      <c r="I58" s="13"/>
    </row>
    <row r="59" spans="1:10" x14ac:dyDescent="0.2">
      <c r="A59" s="29"/>
      <c r="B59" s="15"/>
      <c r="C59" s="29" t="s">
        <v>41</v>
      </c>
      <c r="D59" s="13"/>
      <c r="E59" s="13">
        <v>3</v>
      </c>
      <c r="F59" s="14" t="s">
        <v>169</v>
      </c>
      <c r="G59" s="13"/>
      <c r="I59" s="13"/>
    </row>
    <row r="60" spans="1:10" x14ac:dyDescent="0.2">
      <c r="A60" s="29"/>
      <c r="B60" s="15"/>
      <c r="C60" s="30" t="s">
        <v>42</v>
      </c>
      <c r="D60" s="12" t="s">
        <v>2</v>
      </c>
      <c r="E60" s="13">
        <v>4</v>
      </c>
      <c r="G60" s="13"/>
      <c r="I60" s="13"/>
    </row>
    <row r="61" spans="1:10" x14ac:dyDescent="0.2">
      <c r="A61" s="29"/>
      <c r="B61" s="15"/>
      <c r="C61" s="30" t="s">
        <v>43</v>
      </c>
      <c r="D61" s="12" t="s">
        <v>2</v>
      </c>
      <c r="E61" s="13">
        <v>0</v>
      </c>
      <c r="G61" s="13"/>
      <c r="I61" s="13"/>
    </row>
    <row r="62" spans="1:10" x14ac:dyDescent="0.2">
      <c r="A62" s="29"/>
      <c r="B62" s="15"/>
      <c r="C62" s="30" t="s">
        <v>90</v>
      </c>
      <c r="D62" s="12" t="s">
        <v>91</v>
      </c>
      <c r="E62" s="13">
        <v>4</v>
      </c>
      <c r="F62" s="14" t="s">
        <v>126</v>
      </c>
      <c r="G62" s="13"/>
      <c r="I62" s="13"/>
    </row>
    <row r="63" spans="1:10" x14ac:dyDescent="0.2">
      <c r="A63" s="29"/>
      <c r="B63" s="15"/>
      <c r="C63" s="29" t="s">
        <v>44</v>
      </c>
      <c r="D63" s="13"/>
      <c r="E63" s="13">
        <v>0</v>
      </c>
      <c r="F63" s="14" t="s">
        <v>127</v>
      </c>
      <c r="G63" s="13"/>
      <c r="I63" s="13"/>
    </row>
    <row r="64" spans="1:10" x14ac:dyDescent="0.2">
      <c r="A64" s="29"/>
      <c r="B64" s="15"/>
      <c r="C64" s="31" t="s">
        <v>92</v>
      </c>
      <c r="D64" s="13"/>
      <c r="E64" s="13">
        <v>5</v>
      </c>
      <c r="F64" s="14" t="s">
        <v>45</v>
      </c>
      <c r="G64" s="13"/>
      <c r="I64" s="13"/>
    </row>
    <row r="65" spans="1:9" x14ac:dyDescent="0.2">
      <c r="A65" s="29"/>
      <c r="B65" s="15"/>
      <c r="C65" s="29" t="s">
        <v>46</v>
      </c>
      <c r="D65" s="13"/>
      <c r="E65" s="13">
        <v>0</v>
      </c>
      <c r="F65" s="14" t="s">
        <v>128</v>
      </c>
      <c r="G65" s="13"/>
      <c r="I65" s="13"/>
    </row>
    <row r="66" spans="1:9" x14ac:dyDescent="0.2">
      <c r="A66" s="29"/>
      <c r="B66" s="15"/>
      <c r="C66" s="30" t="s">
        <v>97</v>
      </c>
      <c r="D66" s="12" t="s">
        <v>47</v>
      </c>
      <c r="E66" s="13">
        <v>5</v>
      </c>
      <c r="F66" s="14" t="s">
        <v>47</v>
      </c>
      <c r="G66" s="13"/>
      <c r="I66" s="13"/>
    </row>
    <row r="67" spans="1:9" x14ac:dyDescent="0.2">
      <c r="A67" s="29"/>
      <c r="B67" s="15"/>
      <c r="C67" s="29" t="s">
        <v>48</v>
      </c>
      <c r="D67" s="13"/>
      <c r="E67" s="13">
        <v>5</v>
      </c>
      <c r="G67" s="13"/>
      <c r="I67" s="13"/>
    </row>
    <row r="68" spans="1:9" x14ac:dyDescent="0.2">
      <c r="A68" s="29"/>
      <c r="B68" s="15"/>
      <c r="C68" s="29" t="s">
        <v>49</v>
      </c>
      <c r="D68" s="13"/>
      <c r="E68" s="13">
        <v>5</v>
      </c>
      <c r="F68" s="14" t="s">
        <v>124</v>
      </c>
      <c r="G68" s="13"/>
      <c r="I68" s="13"/>
    </row>
    <row r="69" spans="1:9" x14ac:dyDescent="0.2">
      <c r="A69" s="29"/>
      <c r="B69" s="15"/>
      <c r="C69" s="30" t="s">
        <v>50</v>
      </c>
      <c r="D69" s="12" t="s">
        <v>2</v>
      </c>
      <c r="E69" s="13">
        <v>4</v>
      </c>
      <c r="G69" s="13"/>
      <c r="I69" s="13"/>
    </row>
    <row r="70" spans="1:9" x14ac:dyDescent="0.2">
      <c r="A70" s="29"/>
      <c r="B70" s="15"/>
      <c r="C70" s="29" t="s">
        <v>51</v>
      </c>
      <c r="D70" s="13"/>
      <c r="E70" s="13">
        <v>5</v>
      </c>
      <c r="F70" s="14" t="s">
        <v>129</v>
      </c>
      <c r="G70" s="13"/>
      <c r="I70" s="13"/>
    </row>
    <row r="71" spans="1:9" x14ac:dyDescent="0.2">
      <c r="A71" s="29"/>
      <c r="B71" s="15"/>
      <c r="C71" s="29" t="s">
        <v>52</v>
      </c>
      <c r="D71" s="13"/>
      <c r="E71" s="13">
        <v>5</v>
      </c>
      <c r="F71" s="14" t="s">
        <v>129</v>
      </c>
      <c r="G71" s="13"/>
      <c r="I71" s="13"/>
    </row>
    <row r="72" spans="1:9" x14ac:dyDescent="0.2">
      <c r="A72" s="29"/>
      <c r="B72" s="15"/>
      <c r="C72" s="29" t="s">
        <v>53</v>
      </c>
      <c r="D72" s="13"/>
      <c r="E72" s="13">
        <v>5</v>
      </c>
      <c r="G72" s="13"/>
      <c r="I72" s="13"/>
    </row>
    <row r="73" spans="1:9" x14ac:dyDescent="0.2">
      <c r="A73" s="29"/>
      <c r="B73" s="15"/>
      <c r="C73" s="29" t="s">
        <v>175</v>
      </c>
      <c r="D73" s="13"/>
      <c r="E73" s="13">
        <v>0</v>
      </c>
      <c r="G73" s="13"/>
      <c r="I73" s="13"/>
    </row>
    <row r="74" spans="1:9" x14ac:dyDescent="0.2">
      <c r="A74" s="29"/>
      <c r="B74" s="15"/>
      <c r="C74" s="29" t="s">
        <v>54</v>
      </c>
      <c r="D74" s="13"/>
      <c r="E74" s="13">
        <v>3</v>
      </c>
      <c r="G74" s="13"/>
      <c r="I74" s="13"/>
    </row>
    <row r="75" spans="1:9" x14ac:dyDescent="0.2">
      <c r="A75" s="29"/>
      <c r="B75" s="15"/>
      <c r="C75" s="29" t="s">
        <v>55</v>
      </c>
      <c r="D75" s="13"/>
      <c r="E75" s="13">
        <v>4</v>
      </c>
      <c r="G75" s="13"/>
      <c r="I75" s="13"/>
    </row>
    <row r="76" spans="1:9" x14ac:dyDescent="0.2">
      <c r="A76" s="29"/>
      <c r="B76" s="15"/>
      <c r="C76" s="29" t="s">
        <v>56</v>
      </c>
      <c r="D76" s="13"/>
      <c r="E76" s="13">
        <v>2</v>
      </c>
      <c r="F76" s="14" t="s">
        <v>130</v>
      </c>
      <c r="G76" s="13"/>
      <c r="I76" s="13"/>
    </row>
    <row r="77" spans="1:9" x14ac:dyDescent="0.2">
      <c r="A77" s="29"/>
      <c r="B77" s="15"/>
      <c r="C77" s="29" t="s">
        <v>57</v>
      </c>
      <c r="D77" s="13"/>
      <c r="E77" s="13">
        <v>0</v>
      </c>
      <c r="G77" s="13"/>
      <c r="I77" s="13"/>
    </row>
    <row r="78" spans="1:9" x14ac:dyDescent="0.2">
      <c r="A78" s="29"/>
      <c r="B78" s="15"/>
      <c r="C78" s="29" t="s">
        <v>58</v>
      </c>
      <c r="D78" s="13"/>
      <c r="E78" s="13">
        <v>4</v>
      </c>
      <c r="G78" s="13"/>
      <c r="I78" s="13"/>
    </row>
    <row r="79" spans="1:9" x14ac:dyDescent="0.2">
      <c r="A79" s="29"/>
      <c r="B79" s="15"/>
      <c r="C79" s="29" t="s">
        <v>181</v>
      </c>
      <c r="D79" s="13"/>
      <c r="E79" s="13">
        <v>2</v>
      </c>
      <c r="F79" s="14" t="s">
        <v>182</v>
      </c>
      <c r="G79" s="13"/>
      <c r="I79" s="13"/>
    </row>
    <row r="80" spans="1:9" x14ac:dyDescent="0.2">
      <c r="A80" s="29"/>
      <c r="B80" s="15"/>
      <c r="C80" s="31" t="s">
        <v>93</v>
      </c>
      <c r="D80" s="13"/>
      <c r="E80" s="13">
        <v>4</v>
      </c>
      <c r="F80" s="14" t="s">
        <v>131</v>
      </c>
      <c r="G80" s="13"/>
      <c r="I80" s="13"/>
    </row>
    <row r="81" spans="1:10" x14ac:dyDescent="0.2">
      <c r="A81" s="29"/>
      <c r="B81" s="15"/>
      <c r="C81" s="31" t="s">
        <v>94</v>
      </c>
      <c r="D81" s="13"/>
      <c r="E81" s="13">
        <v>5</v>
      </c>
      <c r="F81" s="14" t="s">
        <v>132</v>
      </c>
      <c r="G81" s="13"/>
      <c r="I81" s="13"/>
    </row>
    <row r="82" spans="1:10" x14ac:dyDescent="0.2">
      <c r="A82" s="29"/>
      <c r="B82" s="15"/>
      <c r="C82" s="31" t="s">
        <v>95</v>
      </c>
      <c r="D82" s="13"/>
      <c r="E82" s="13">
        <v>0</v>
      </c>
      <c r="G82" s="13"/>
      <c r="I82" s="13"/>
    </row>
    <row r="83" spans="1:10" x14ac:dyDescent="0.2">
      <c r="A83" s="29"/>
      <c r="B83" s="15"/>
      <c r="C83" s="31" t="s">
        <v>96</v>
      </c>
      <c r="D83" s="13"/>
      <c r="E83" s="13">
        <v>0</v>
      </c>
      <c r="G83" s="13"/>
      <c r="I83" s="13"/>
    </row>
    <row r="84" spans="1:10" x14ac:dyDescent="0.2">
      <c r="A84" s="29"/>
      <c r="B84" s="15"/>
      <c r="C84" s="31" t="s">
        <v>146</v>
      </c>
      <c r="D84" s="13"/>
      <c r="E84" s="13">
        <v>5</v>
      </c>
      <c r="F84" s="14" t="s">
        <v>147</v>
      </c>
      <c r="G84" s="13"/>
      <c r="I84" s="13"/>
    </row>
    <row r="85" spans="1:10" x14ac:dyDescent="0.2">
      <c r="A85" s="29"/>
      <c r="B85" s="15"/>
      <c r="C85" s="29" t="s">
        <v>98</v>
      </c>
      <c r="D85" s="13"/>
      <c r="E85" s="13">
        <v>2</v>
      </c>
      <c r="F85" s="14" t="s">
        <v>133</v>
      </c>
      <c r="G85" s="13"/>
      <c r="I85" s="13"/>
    </row>
    <row r="86" spans="1:10" x14ac:dyDescent="0.2">
      <c r="A86" s="29"/>
      <c r="B86" s="15"/>
      <c r="C86" s="31" t="s">
        <v>99</v>
      </c>
      <c r="D86" s="13"/>
      <c r="E86" s="13">
        <v>4</v>
      </c>
      <c r="F86" s="14" t="s">
        <v>134</v>
      </c>
      <c r="G86" s="13"/>
      <c r="I86" s="13"/>
    </row>
    <row r="87" spans="1:10" x14ac:dyDescent="0.2">
      <c r="A87" s="29"/>
      <c r="B87" s="15"/>
      <c r="C87" s="29" t="s">
        <v>100</v>
      </c>
      <c r="D87" s="13"/>
      <c r="E87" s="13">
        <v>5</v>
      </c>
      <c r="G87" s="13"/>
      <c r="I87" s="13"/>
    </row>
    <row r="88" spans="1:10" ht="16" thickBot="1" x14ac:dyDescent="0.25">
      <c r="A88" s="35"/>
      <c r="B88" s="15"/>
      <c r="C88" s="18" t="s">
        <v>183</v>
      </c>
      <c r="D88" s="19"/>
      <c r="E88" s="16">
        <f>SUM(E53:E87)</f>
        <v>118</v>
      </c>
      <c r="F88" s="17"/>
      <c r="G88" s="16">
        <f>SUM(G53:G87)</f>
        <v>0</v>
      </c>
      <c r="H88" s="16"/>
      <c r="I88" s="16">
        <f>SUM(I53:I87)</f>
        <v>0</v>
      </c>
      <c r="J88" s="17"/>
    </row>
    <row r="89" spans="1:10" ht="16" thickTop="1" x14ac:dyDescent="0.2">
      <c r="A89" s="29"/>
      <c r="B89" s="28"/>
      <c r="C89" s="30" t="s">
        <v>154</v>
      </c>
      <c r="D89" s="12" t="s">
        <v>2</v>
      </c>
      <c r="E89" s="13">
        <v>5</v>
      </c>
      <c r="F89" s="14" t="s">
        <v>155</v>
      </c>
      <c r="G89" s="13"/>
      <c r="H89" s="13"/>
      <c r="I89" s="13"/>
    </row>
    <row r="90" spans="1:10" x14ac:dyDescent="0.2">
      <c r="A90" s="29"/>
      <c r="B90" s="15" t="s">
        <v>59</v>
      </c>
      <c r="C90" s="30" t="s">
        <v>60</v>
      </c>
      <c r="D90" s="12" t="s">
        <v>2</v>
      </c>
      <c r="E90" s="13">
        <v>5</v>
      </c>
      <c r="G90" s="13"/>
      <c r="I90" s="13"/>
    </row>
    <row r="91" spans="1:10" x14ac:dyDescent="0.2">
      <c r="A91" s="29"/>
      <c r="B91" s="15"/>
      <c r="C91" s="30" t="s">
        <v>61</v>
      </c>
      <c r="D91" s="12" t="s">
        <v>2</v>
      </c>
      <c r="E91" s="13">
        <v>5</v>
      </c>
      <c r="G91" s="13"/>
      <c r="I91" s="13"/>
    </row>
    <row r="92" spans="1:10" x14ac:dyDescent="0.2">
      <c r="A92" s="29"/>
      <c r="B92" s="15"/>
      <c r="C92" s="29" t="s">
        <v>62</v>
      </c>
      <c r="D92" s="13"/>
      <c r="E92" s="13">
        <v>5</v>
      </c>
      <c r="G92" s="13"/>
      <c r="I92" s="13"/>
    </row>
    <row r="93" spans="1:10" x14ac:dyDescent="0.2">
      <c r="A93" s="29"/>
      <c r="B93" s="15"/>
      <c r="C93" s="29" t="s">
        <v>156</v>
      </c>
      <c r="D93" s="13"/>
      <c r="E93" s="13">
        <v>5</v>
      </c>
      <c r="G93" s="13"/>
      <c r="I93" s="13"/>
    </row>
    <row r="94" spans="1:10" ht="32" x14ac:dyDescent="0.2">
      <c r="A94" s="29"/>
      <c r="B94" s="15"/>
      <c r="C94" s="29" t="s">
        <v>170</v>
      </c>
      <c r="D94" s="13"/>
      <c r="E94" s="13">
        <v>3</v>
      </c>
      <c r="F94" s="34" t="s">
        <v>172</v>
      </c>
      <c r="G94" s="13"/>
      <c r="I94" s="13"/>
    </row>
    <row r="95" spans="1:10" x14ac:dyDescent="0.2">
      <c r="A95" s="29"/>
      <c r="B95" s="15"/>
      <c r="C95" s="29" t="s">
        <v>144</v>
      </c>
      <c r="D95" s="13"/>
      <c r="E95" s="13">
        <v>1</v>
      </c>
      <c r="G95" s="13"/>
      <c r="I95" s="13"/>
    </row>
    <row r="96" spans="1:10" x14ac:dyDescent="0.2">
      <c r="A96" s="29"/>
      <c r="B96" s="15"/>
      <c r="C96" s="29" t="s">
        <v>63</v>
      </c>
      <c r="D96" s="13"/>
      <c r="E96" s="13">
        <v>5</v>
      </c>
      <c r="G96" s="13"/>
      <c r="I96" s="13"/>
    </row>
    <row r="97" spans="1:9" x14ac:dyDescent="0.2">
      <c r="A97" s="29"/>
      <c r="B97" s="15"/>
      <c r="C97" s="29" t="s">
        <v>145</v>
      </c>
      <c r="D97" s="13"/>
      <c r="E97" s="13">
        <v>5</v>
      </c>
      <c r="G97" s="13"/>
      <c r="I97" s="13"/>
    </row>
    <row r="98" spans="1:9" x14ac:dyDescent="0.2">
      <c r="A98" s="29"/>
      <c r="B98" s="15"/>
      <c r="C98" s="29" t="s">
        <v>143</v>
      </c>
      <c r="D98" s="13"/>
      <c r="E98" s="13">
        <v>0</v>
      </c>
      <c r="G98" s="13"/>
      <c r="I98" s="13"/>
    </row>
    <row r="99" spans="1:9" x14ac:dyDescent="0.2">
      <c r="A99" s="29"/>
      <c r="B99" s="15"/>
      <c r="C99" s="29" t="s">
        <v>64</v>
      </c>
      <c r="D99" s="13"/>
      <c r="E99" s="13">
        <v>5</v>
      </c>
      <c r="G99" s="13"/>
      <c r="I99" s="13"/>
    </row>
    <row r="100" spans="1:9" x14ac:dyDescent="0.2">
      <c r="A100" s="29"/>
      <c r="B100" s="15"/>
      <c r="C100" s="29" t="s">
        <v>158</v>
      </c>
      <c r="D100" s="13"/>
      <c r="E100" s="13">
        <v>1</v>
      </c>
      <c r="F100" s="14" t="s">
        <v>159</v>
      </c>
      <c r="G100" s="13"/>
      <c r="I100" s="13"/>
    </row>
    <row r="101" spans="1:9" x14ac:dyDescent="0.2">
      <c r="A101" s="29"/>
      <c r="B101" s="15"/>
      <c r="C101" s="29" t="s">
        <v>163</v>
      </c>
      <c r="D101" s="13"/>
      <c r="E101" s="13">
        <v>5</v>
      </c>
      <c r="G101" s="13"/>
      <c r="I101" s="13"/>
    </row>
    <row r="102" spans="1:9" x14ac:dyDescent="0.2">
      <c r="A102" s="29"/>
      <c r="B102" s="15"/>
      <c r="C102" s="29" t="s">
        <v>161</v>
      </c>
      <c r="D102" s="13"/>
      <c r="E102" s="13">
        <v>4</v>
      </c>
      <c r="F102" s="14" t="s">
        <v>162</v>
      </c>
      <c r="G102" s="13"/>
      <c r="I102" s="13"/>
    </row>
    <row r="103" spans="1:9" x14ac:dyDescent="0.2">
      <c r="A103" s="29"/>
      <c r="B103" s="15"/>
      <c r="C103" s="29" t="s">
        <v>65</v>
      </c>
      <c r="D103" s="13"/>
      <c r="E103" s="13">
        <v>3</v>
      </c>
      <c r="F103" s="14" t="s">
        <v>157</v>
      </c>
      <c r="G103" s="13"/>
      <c r="I103" s="13"/>
    </row>
    <row r="104" spans="1:9" x14ac:dyDescent="0.2">
      <c r="A104" s="29"/>
      <c r="B104" s="15"/>
      <c r="C104" s="30" t="s">
        <v>66</v>
      </c>
      <c r="D104" s="12" t="s">
        <v>2</v>
      </c>
      <c r="E104" s="13">
        <v>1</v>
      </c>
      <c r="F104" s="14" t="s">
        <v>141</v>
      </c>
      <c r="G104" s="13"/>
      <c r="I104" s="13"/>
    </row>
    <row r="105" spans="1:9" x14ac:dyDescent="0.2">
      <c r="A105" s="29"/>
      <c r="B105" s="15"/>
      <c r="C105" s="29" t="s">
        <v>9</v>
      </c>
      <c r="D105" s="13"/>
      <c r="E105" s="13">
        <v>4</v>
      </c>
      <c r="F105" s="14" t="s">
        <v>104</v>
      </c>
      <c r="G105" s="13"/>
      <c r="I105" s="13"/>
    </row>
    <row r="106" spans="1:9" x14ac:dyDescent="0.2">
      <c r="A106" s="29"/>
      <c r="B106" s="15"/>
      <c r="C106" s="30" t="s">
        <v>67</v>
      </c>
      <c r="D106" s="12" t="s">
        <v>2</v>
      </c>
      <c r="E106" s="13">
        <v>5</v>
      </c>
      <c r="F106" s="14" t="s">
        <v>142</v>
      </c>
      <c r="G106" s="13"/>
      <c r="I106" s="13"/>
    </row>
    <row r="107" spans="1:9" x14ac:dyDescent="0.2">
      <c r="A107" s="29"/>
      <c r="B107" s="15"/>
      <c r="C107" s="30" t="s">
        <v>148</v>
      </c>
      <c r="D107" s="12" t="s">
        <v>2</v>
      </c>
      <c r="E107" s="13">
        <v>0</v>
      </c>
      <c r="F107" s="14" t="s">
        <v>149</v>
      </c>
      <c r="G107" s="13"/>
      <c r="I107" s="13"/>
    </row>
    <row r="108" spans="1:9" x14ac:dyDescent="0.2">
      <c r="A108" s="29"/>
      <c r="B108" s="15"/>
      <c r="C108" s="29" t="s">
        <v>68</v>
      </c>
      <c r="D108" s="13"/>
      <c r="E108" s="13">
        <v>5</v>
      </c>
      <c r="G108" s="13"/>
      <c r="I108" s="13"/>
    </row>
    <row r="109" spans="1:9" x14ac:dyDescent="0.2">
      <c r="A109" s="29"/>
      <c r="B109" s="15"/>
      <c r="C109" s="29" t="s">
        <v>164</v>
      </c>
      <c r="D109" s="13"/>
      <c r="E109" s="13">
        <v>1</v>
      </c>
      <c r="F109" s="14" t="s">
        <v>149</v>
      </c>
      <c r="G109" s="13"/>
      <c r="I109" s="13"/>
    </row>
    <row r="110" spans="1:9" x14ac:dyDescent="0.2">
      <c r="A110" s="29"/>
      <c r="B110" s="15"/>
      <c r="C110" s="29" t="s">
        <v>69</v>
      </c>
      <c r="D110" s="13"/>
      <c r="E110" s="13">
        <v>5</v>
      </c>
      <c r="G110" s="13"/>
      <c r="I110" s="13"/>
    </row>
    <row r="111" spans="1:9" x14ac:dyDescent="0.2">
      <c r="A111" s="29"/>
      <c r="B111" s="15"/>
      <c r="C111" s="29" t="s">
        <v>70</v>
      </c>
      <c r="D111" s="13"/>
      <c r="E111" s="13">
        <v>5</v>
      </c>
      <c r="G111" s="13"/>
      <c r="I111" s="13"/>
    </row>
    <row r="112" spans="1:9" x14ac:dyDescent="0.2">
      <c r="A112" s="29"/>
      <c r="B112" s="15"/>
      <c r="C112" s="29" t="s">
        <v>71</v>
      </c>
      <c r="D112" s="13"/>
      <c r="E112" s="13">
        <v>0</v>
      </c>
      <c r="G112" s="13"/>
      <c r="I112" s="13"/>
    </row>
    <row r="113" spans="1:10" ht="16" thickBot="1" x14ac:dyDescent="0.25">
      <c r="A113" s="35"/>
      <c r="B113" s="15"/>
      <c r="C113" s="18" t="s">
        <v>171</v>
      </c>
      <c r="D113" s="19"/>
      <c r="E113" s="16">
        <f>SUM(E89:E112)</f>
        <v>83</v>
      </c>
      <c r="F113" s="17"/>
      <c r="G113" s="16">
        <f>SUM(G89:G112)</f>
        <v>0</v>
      </c>
      <c r="H113" s="16"/>
      <c r="I113" s="16">
        <f>SUM(I90:I112)</f>
        <v>0</v>
      </c>
      <c r="J113" s="17"/>
    </row>
    <row r="114" spans="1:10" ht="15" customHeight="1" thickTop="1" x14ac:dyDescent="0.2">
      <c r="A114" s="29"/>
      <c r="B114" s="15" t="s">
        <v>77</v>
      </c>
      <c r="C114" s="29" t="s">
        <v>72</v>
      </c>
      <c r="D114" s="13"/>
      <c r="E114" s="20">
        <v>35000</v>
      </c>
      <c r="F114" s="21" t="s">
        <v>138</v>
      </c>
      <c r="G114" s="20"/>
      <c r="H114" s="21"/>
      <c r="I114" s="20"/>
      <c r="J114" s="21"/>
    </row>
    <row r="115" spans="1:10" x14ac:dyDescent="0.2">
      <c r="A115" s="29"/>
      <c r="B115" s="15"/>
      <c r="C115" s="29" t="s">
        <v>75</v>
      </c>
      <c r="D115" s="13"/>
      <c r="E115" s="20">
        <v>5000</v>
      </c>
      <c r="F115" s="21" t="s">
        <v>160</v>
      </c>
      <c r="G115" s="20"/>
      <c r="H115" s="21"/>
      <c r="I115" s="20"/>
      <c r="J115" s="21"/>
    </row>
    <row r="116" spans="1:10" x14ac:dyDescent="0.2">
      <c r="A116" s="29"/>
      <c r="B116" s="15"/>
      <c r="C116" s="29" t="s">
        <v>76</v>
      </c>
      <c r="D116" s="13"/>
      <c r="E116" s="20">
        <v>10000</v>
      </c>
      <c r="F116" s="21" t="s">
        <v>137</v>
      </c>
      <c r="G116" s="20"/>
      <c r="H116" s="21"/>
      <c r="I116" s="20"/>
      <c r="J116" s="21"/>
    </row>
    <row r="117" spans="1:10" x14ac:dyDescent="0.2">
      <c r="A117" s="29"/>
      <c r="B117" s="15"/>
      <c r="C117" s="29" t="s">
        <v>135</v>
      </c>
      <c r="D117" s="13"/>
      <c r="E117" s="13" t="s">
        <v>73</v>
      </c>
      <c r="F117" s="14" t="s">
        <v>136</v>
      </c>
      <c r="G117" s="13"/>
      <c r="I117" s="13"/>
    </row>
    <row r="118" spans="1:10" x14ac:dyDescent="0.2">
      <c r="A118" s="29"/>
      <c r="B118" s="15"/>
      <c r="C118" s="29"/>
      <c r="D118" s="13"/>
      <c r="E118" s="13"/>
      <c r="G118" s="13"/>
      <c r="I118" s="13"/>
    </row>
    <row r="119" spans="1:10" ht="16" thickBot="1" x14ac:dyDescent="0.25">
      <c r="A119" s="35"/>
      <c r="B119" s="15"/>
      <c r="C119" s="22"/>
      <c r="D119" s="22"/>
      <c r="E119" s="23">
        <f t="shared" ref="E119" si="0">E114+E116+E115</f>
        <v>50000</v>
      </c>
      <c r="F119" s="24"/>
      <c r="G119" s="23"/>
      <c r="H119" s="24"/>
      <c r="I119" s="23"/>
      <c r="J119" s="24"/>
    </row>
    <row r="120" spans="1:10" ht="16" thickTop="1" x14ac:dyDescent="0.2"/>
    <row r="121" spans="1:10" ht="16" thickBot="1" x14ac:dyDescent="0.25">
      <c r="C121" s="19" t="s">
        <v>188</v>
      </c>
      <c r="D121" s="19"/>
      <c r="E121" s="16">
        <f>E113+E88+E52</f>
        <v>409</v>
      </c>
      <c r="F121" s="17"/>
      <c r="G121" s="16"/>
      <c r="H121" s="17"/>
      <c r="I121" s="16"/>
      <c r="J121" s="17"/>
    </row>
    <row r="122" spans="1:10" ht="16" thickTop="1" x14ac:dyDescent="0.2"/>
  </sheetData>
  <mergeCells count="15">
    <mergeCell ref="G2:H2"/>
    <mergeCell ref="I2:J2"/>
    <mergeCell ref="C121:D121"/>
    <mergeCell ref="C88:D88"/>
    <mergeCell ref="C52:D52"/>
    <mergeCell ref="C113:D113"/>
    <mergeCell ref="E2:F2"/>
    <mergeCell ref="C2:C3"/>
    <mergeCell ref="D2:D3"/>
    <mergeCell ref="B2:B3"/>
    <mergeCell ref="A2:A3"/>
    <mergeCell ref="B114:B119"/>
    <mergeCell ref="B4:B52"/>
    <mergeCell ref="B53:B88"/>
    <mergeCell ref="B90:B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Scorecard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Young</dc:creator>
  <cp:lastModifiedBy>Kathryn Young</cp:lastModifiedBy>
  <dcterms:created xsi:type="dcterms:W3CDTF">2020-09-14T09:04:11Z</dcterms:created>
  <dcterms:modified xsi:type="dcterms:W3CDTF">2020-09-14T18:38:30Z</dcterms:modified>
</cp:coreProperties>
</file>